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Kontrola limitů" sheetId="1" state="visible" r:id="rId2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tc={D37A90A8-E763-086B-5C49-1B6C16F8EE35}</author>
  </authors>
  <commentList>
    <comment ref="F11" authorId="0" xr:uid="{D37A90A8-E763-086B-5C49-1B6C16F8EE35}">
      <text>
        <r>
          <rPr>
            <b/>
            <sz val="9"/>
            <rFont val="Tahoma"/>
          </rPr>
          <t xml:space="preserve">Mustard Green:</t>
        </r>
        <r>
          <rPr>
            <sz val="9"/>
            <rFont val="Tahoma"/>
          </rPr>
          <t xml:space="preserve">
Doplňte způsobilé DPH maximálně do limitu rozdílu (E-C). V opačném případě se do CZV započítá výše výdaje bez DPH.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<sst xmlns="http://schemas.openxmlformats.org/spreadsheetml/2006/main" count="27" uniqueCount="27">
  <si>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Příloha č. 4 - Kumulativní rozpočet</t>
  </si>
  <si>
    <t xml:space="preserve">Doplňující informace:</t>
  </si>
  <si>
    <t xml:space="preserve">Přehled způsobilých výdajů najdete v části D Pravidel pro žadatele a příjemce.</t>
  </si>
  <si>
    <t xml:space="preserve">Vyplňujte pouze žlutě podbarvené buňky.</t>
  </si>
  <si>
    <t>Název</t>
  </si>
  <si>
    <t xml:space="preserve">Volitelný komentář ke stanovení objemu výdajů</t>
  </si>
  <si>
    <t xml:space="preserve">Výdaje bez DPH</t>
  </si>
  <si>
    <t xml:space="preserve">Sazba DPH</t>
  </si>
  <si>
    <t xml:space="preserve">Výdaje s DPH</t>
  </si>
  <si>
    <t xml:space="preserve">Výše způsobilého DPH</t>
  </si>
  <si>
    <t xml:space="preserve">Způsobilé výdaje po zohlednění způsobilosti DPH</t>
  </si>
  <si>
    <t xml:space="preserve">Limit výdajů v CZV</t>
  </si>
  <si>
    <t xml:space="preserve">Plnění limitu výdajů v CZV</t>
  </si>
  <si>
    <t xml:space="preserve">1. Celkové výdaje </t>
  </si>
  <si>
    <t xml:space="preserve">1.1 Hlavní část projektu</t>
  </si>
  <si>
    <t xml:space="preserve">1.1.1. Vyvolané investice</t>
  </si>
  <si>
    <t xml:space="preserve">1.2.1. Pozemek/soubor pozemků (nákup v limitu 10 %)</t>
  </si>
  <si>
    <t xml:space="preserve">1.2.2. Pozemek/soubor pozemků zahrnující opuštěnou nemovitost (nákup v limitu 15 %)</t>
  </si>
  <si>
    <t xml:space="preserve">1.1.2. Ostatní</t>
  </si>
  <si>
    <t xml:space="preserve">1.2. Doprovodná část projektu</t>
  </si>
  <si>
    <t xml:space="preserve">1.3. Nezpůsobilé výdaje projektu</t>
  </si>
  <si>
    <t xml:space="preserve">Přímé náklady celkem</t>
  </si>
  <si>
    <t xml:space="preserve">Nepřímé náklady celkem (7 % přímých výdajů)</t>
  </si>
  <si>
    <t xml:space="preserve">Celkové výdaje projektu</t>
  </si>
  <si>
    <t xml:space="preserve">Celkové způsobilé výdaje projektu</t>
  </si>
  <si>
    <t xml:space="preserve">Celkové nezpůsobilé výdaje projektu</t>
  </si>
  <si>
    <t xml:space="preserve">Celkové plnění limitu pro nákup pozemků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</si>
</sst>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\ &quot;Kč&quot;"/>
  </numFmts>
  <fonts count="7">
    <font>
      <name val="Calibri"/>
      <color theme="1"/>
      <sz val="11.000000"/>
      <scheme val="minor"/>
    </font>
    <font>
      <name val="Arial"/>
      <color theme="1"/>
      <sz val="10.000000"/>
    </font>
    <font>
      <name val="Segoe UI"/>
      <color theme="1"/>
      <sz val="11.000000"/>
    </font>
    <font>
      <name val="Segoe UI"/>
      <b/>
      <color theme="1"/>
      <sz val="11.000000"/>
    </font>
    <font>
      <name val="Segoe UI"/>
      <sz val="11.000000"/>
    </font>
    <font>
      <name val="Calibri"/>
      <sz val="11.000000"/>
      <scheme val="minor"/>
    </font>
    <font>
      <name val="Segoe UI"/>
      <b/>
      <i/>
      <color theme="1"/>
      <sz val="11.000000"/>
    </font>
  </fonts>
  <fills count="18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5"/>
      </patternFill>
    </fill>
    <fill>
      <patternFill patternType="none"/>
    </fill>
    <fill>
      <patternFill patternType="solid">
        <fgColor theme="0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5"/>
        <bgColor theme="7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indexed="5"/>
        <bgColor theme="0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theme="0" tint="-0.249977111117893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/>
      <right style="thin">
        <color theme="2"/>
      </right>
      <top style="thin">
        <color theme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2" tint="-0.099978637043366805"/>
      </right>
      <top style="thin">
        <color theme="2" tint="-0.099978637043366805"/>
      </top>
      <bottom style="thin">
        <color theme="2" tint="-0.09997863704336680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2"/>
      </right>
      <top style="thin">
        <color auto="1"/>
      </top>
      <bottom style="thin">
        <color theme="0" tint="-0.14999847407452621"/>
      </bottom>
      <diagonal/>
    </border>
    <border>
      <left style="thin">
        <color theme="2"/>
      </left>
      <right/>
      <top style="thin">
        <color theme="1"/>
      </top>
      <bottom style="thin">
        <color theme="0" tint="-0.14999847407452621"/>
      </bottom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2"/>
      </right>
      <top style="thin">
        <color theme="1"/>
      </top>
      <bottom/>
      <diagonal/>
    </border>
    <border>
      <left style="thin">
        <color theme="2"/>
      </left>
      <right style="thin">
        <color theme="2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2"/>
      </right>
      <top/>
      <bottom/>
      <diagonal/>
    </border>
    <border>
      <left style="thin">
        <color theme="1"/>
      </left>
      <right style="thin">
        <color theme="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9" applyNumberFormat="1" applyFont="0" applyFill="0" applyBorder="0" applyProtection="0"/>
  </cellStyleXfs>
  <cellXfs count="96">
    <xf fontId="0" fillId="0" borderId="0" numFmtId="0" xfId="0"/>
    <xf fontId="2" fillId="0" borderId="0" numFmtId="0" xfId="0" applyFont="1"/>
    <xf fontId="3" fillId="0" borderId="0" numFmtId="0" xfId="0" applyFont="1" applyAlignment="1">
      <alignment vertical="center"/>
    </xf>
    <xf fontId="3" fillId="2" borderId="1" numFmtId="0" xfId="0" applyFont="1" applyFill="1" applyBorder="1" applyAlignment="1">
      <alignment vertical="top"/>
    </xf>
    <xf fontId="3" fillId="2" borderId="2" numFmtId="0" xfId="0" applyFont="1" applyFill="1" applyBorder="1" applyAlignment="1">
      <alignment vertical="top"/>
    </xf>
    <xf fontId="3" fillId="2" borderId="3" numFmtId="0" xfId="0" applyFont="1" applyFill="1" applyBorder="1" applyAlignment="1">
      <alignment vertical="top"/>
    </xf>
    <xf fontId="2" fillId="2" borderId="4" numFmtId="0" xfId="0" applyFont="1" applyFill="1" applyBorder="1" applyAlignment="1">
      <alignment vertical="top" wrapText="1"/>
    </xf>
    <xf fontId="3" fillId="2" borderId="0" numFmtId="0" xfId="0" applyFont="1" applyFill="1" applyAlignment="1">
      <alignment vertical="top"/>
    </xf>
    <xf fontId="3" fillId="2" borderId="5" numFmtId="0" xfId="0" applyFont="1" applyFill="1" applyBorder="1" applyAlignment="1">
      <alignment vertical="top"/>
    </xf>
    <xf fontId="2" fillId="3" borderId="6" numFmtId="0" xfId="0" applyFont="1" applyFill="1" applyBorder="1" applyAlignment="1">
      <alignment vertical="top"/>
    </xf>
    <xf fontId="3" fillId="2" borderId="7" numFmtId="0" xfId="0" applyFont="1" applyFill="1" applyBorder="1" applyAlignment="1">
      <alignment vertical="top"/>
    </xf>
    <xf fontId="3" fillId="2" borderId="8" numFmtId="0" xfId="0" applyFont="1" applyFill="1" applyBorder="1" applyAlignment="1">
      <alignment vertical="top"/>
    </xf>
    <xf fontId="3" fillId="4" borderId="9" numFmtId="0" xfId="0" applyFont="1" applyFill="1" applyBorder="1" applyAlignment="1">
      <alignment horizontal="center" vertical="center" wrapText="1"/>
    </xf>
    <xf fontId="3" fillId="5" borderId="10" numFmtId="0" xfId="0" applyFont="1" applyFill="1" applyBorder="1" applyAlignment="1">
      <alignment wrapText="1"/>
    </xf>
    <xf fontId="3" fillId="5" borderId="11" numFmtId="0" xfId="0" applyFont="1" applyFill="1" applyBorder="1"/>
    <xf fontId="2" fillId="5" borderId="12" numFmtId="160" xfId="0" applyNumberFormat="1" applyFont="1" applyFill="1" applyBorder="1"/>
    <xf fontId="2" fillId="5" borderId="12" numFmtId="0" xfId="0" applyFont="1" applyFill="1" applyBorder="1"/>
    <xf fontId="2" fillId="6" borderId="13" numFmtId="0" xfId="0" applyFont="1" applyFill="1" applyBorder="1"/>
    <xf fontId="2" fillId="6" borderId="14" numFmtId="0" xfId="0" applyFont="1" applyFill="1" applyBorder="1"/>
    <xf fontId="3" fillId="7" borderId="15" numFmtId="16" xfId="0" applyNumberFormat="1" applyFont="1" applyFill="1" applyBorder="1" applyAlignment="1">
      <alignment horizontal="left" vertical="center" wrapText="1"/>
    </xf>
    <xf fontId="2" fillId="8" borderId="15" numFmtId="0" xfId="0" applyFont="1" applyFill="1" applyBorder="1" applyAlignment="1" applyProtection="1">
      <alignment vertical="center"/>
      <protection locked="0"/>
    </xf>
    <xf fontId="2" fillId="8" borderId="15" numFmtId="160" xfId="0" applyNumberFormat="1" applyFont="1" applyFill="1" applyBorder="1" applyAlignment="1" applyProtection="1">
      <alignment vertical="center"/>
      <protection locked="0"/>
    </xf>
    <xf fontId="2" fillId="8" borderId="15" numFmtId="9" xfId="0" applyNumberFormat="1" applyFont="1" applyFill="1" applyBorder="1" applyAlignment="1" applyProtection="1">
      <alignment vertical="center"/>
      <protection locked="0"/>
    </xf>
    <xf fontId="2" fillId="6" borderId="16" numFmtId="160" xfId="0" applyNumberFormat="1" applyFont="1" applyFill="1" applyBorder="1" applyAlignment="1">
      <alignment vertical="center"/>
    </xf>
    <xf fontId="2" fillId="9" borderId="17" numFmtId="0" xfId="0" applyFont="1" applyFill="1" applyBorder="1" applyAlignment="1">
      <alignment vertical="center"/>
    </xf>
    <xf fontId="0" fillId="9" borderId="18" numFmtId="0" xfId="0" applyFill="1" applyBorder="1"/>
    <xf fontId="0" fillId="0" borderId="0" numFmtId="0" xfId="0"/>
    <xf fontId="2" fillId="9" borderId="15" numFmtId="16" xfId="0" applyNumberFormat="1" applyFont="1" applyFill="1" applyBorder="1" applyAlignment="1">
      <alignment horizontal="left" vertical="center" wrapText="1"/>
    </xf>
    <xf fontId="2" fillId="3" borderId="19" numFmtId="0" xfId="0" applyFont="1" applyFill="1" applyBorder="1" applyAlignment="1" applyProtection="1">
      <alignment vertical="center"/>
      <protection locked="0"/>
    </xf>
    <xf fontId="2" fillId="3" borderId="19" numFmtId="160" xfId="0" applyNumberFormat="1" applyFont="1" applyFill="1" applyBorder="1" applyAlignment="1" applyProtection="1">
      <alignment vertical="center"/>
      <protection locked="0"/>
    </xf>
    <xf fontId="2" fillId="3" borderId="19" numFmtId="9" xfId="0" applyNumberFormat="1" applyFont="1" applyFill="1" applyBorder="1" applyAlignment="1" applyProtection="1">
      <alignment vertical="center"/>
      <protection locked="0"/>
    </xf>
    <xf fontId="2" fillId="10" borderId="15" numFmtId="160" xfId="0" applyNumberFormat="1" applyFont="1" applyFill="1" applyBorder="1" applyAlignment="1" applyProtection="1">
      <alignment vertical="center"/>
      <protection locked="0"/>
    </xf>
    <xf fontId="2" fillId="10" borderId="20" numFmtId="160" xfId="0" applyNumberFormat="1" applyFont="1" applyFill="1" applyBorder="1" applyAlignment="1" applyProtection="1">
      <alignment vertical="center"/>
      <protection locked="0"/>
    </xf>
    <xf fontId="2" fillId="6" borderId="15" numFmtId="10" xfId="0" applyNumberFormat="1" applyFont="1" applyFill="1" applyBorder="1" applyAlignment="1">
      <alignment vertical="center"/>
    </xf>
    <xf fontId="2" fillId="9" borderId="21" numFmtId="10" xfId="0" applyNumberFormat="1" applyFont="1" applyFill="1" applyBorder="1" applyAlignment="1">
      <alignment horizontal="right" vertical="center"/>
    </xf>
    <xf fontId="2" fillId="6" borderId="20" numFmtId="0" xfId="0" applyFont="1" applyFill="1" applyBorder="1" applyAlignment="1">
      <alignment horizontal="left" wrapText="1"/>
    </xf>
    <xf fontId="2" fillId="3" borderId="20" numFmtId="0" xfId="0" applyFont="1" applyFill="1" applyBorder="1" applyProtection="1">
      <protection locked="0"/>
    </xf>
    <xf fontId="2" fillId="3" borderId="20" numFmtId="160" xfId="0" applyNumberFormat="1" applyFont="1" applyFill="1" applyBorder="1" applyAlignment="1" applyProtection="1">
      <alignment vertical="center"/>
      <protection locked="0"/>
    </xf>
    <xf fontId="2" fillId="3" borderId="20" numFmtId="9" xfId="0" applyNumberFormat="1" applyFont="1" applyFill="1" applyBorder="1" applyAlignment="1" applyProtection="1">
      <alignment vertical="center"/>
      <protection locked="0"/>
    </xf>
    <xf fontId="2" fillId="6" borderId="22" numFmtId="10" xfId="2" applyNumberFormat="1" applyFont="1" applyFill="1" applyBorder="1"/>
    <xf fontId="4" fillId="6" borderId="20" numFmtId="10" xfId="0" applyNumberFormat="1" applyFont="1" applyFill="1" applyBorder="1" applyAlignment="1">
      <alignment horizontal="right" vertical="center"/>
    </xf>
    <xf fontId="2" fillId="9" borderId="20" numFmtId="10" xfId="2" applyNumberFormat="1" applyFont="1" applyFill="1" applyBorder="1" applyAlignment="1">
      <alignment horizontal="right" vertical="center"/>
    </xf>
    <xf fontId="2" fillId="6" borderId="20" numFmtId="10" xfId="0" applyNumberFormat="1" applyFont="1" applyFill="1" applyBorder="1" applyAlignment="1">
      <alignment horizontal="right" vertical="center"/>
    </xf>
    <xf fontId="2" fillId="3" borderId="15" numFmtId="0" xfId="0" applyFont="1" applyFill="1" applyBorder="1" applyAlignment="1" applyProtection="1">
      <alignment vertical="center"/>
      <protection locked="0"/>
    </xf>
    <xf fontId="2" fillId="3" borderId="15" numFmtId="160" xfId="0" applyNumberFormat="1" applyFont="1" applyFill="1" applyBorder="1" applyAlignment="1" applyProtection="1">
      <alignment vertical="center"/>
      <protection locked="0"/>
    </xf>
    <xf fontId="2" fillId="3" borderId="15" numFmtId="9" xfId="0" applyNumberFormat="1" applyFont="1" applyFill="1" applyBorder="1" applyAlignment="1" applyProtection="1">
      <alignment vertical="center"/>
      <protection locked="0"/>
    </xf>
    <xf fontId="2" fillId="6" borderId="23" numFmtId="10" xfId="0" applyNumberFormat="1" applyFont="1" applyFill="1" applyBorder="1" applyAlignment="1">
      <alignment vertical="center"/>
    </xf>
    <xf fontId="2" fillId="9" borderId="24" numFmtId="0" xfId="0" applyFont="1" applyFill="1" applyBorder="1" applyAlignment="1">
      <alignment vertical="center"/>
    </xf>
    <xf fontId="3" fillId="11" borderId="22" numFmtId="0" xfId="0" applyFont="1" applyFill="1" applyBorder="1" applyAlignment="1">
      <alignment vertical="top" wrapText="1"/>
    </xf>
    <xf fontId="4" fillId="12" borderId="22" numFmtId="0" xfId="0" applyFont="1" applyFill="1" applyBorder="1" applyAlignment="1">
      <alignment vertical="center"/>
    </xf>
    <xf fontId="4" fillId="12" borderId="22" numFmtId="160" xfId="0" applyNumberFormat="1" applyFont="1" applyFill="1" applyBorder="1" applyAlignment="1">
      <alignment vertical="center"/>
    </xf>
    <xf fontId="4" fillId="12" borderId="22" numFmtId="9" xfId="0" applyNumberFormat="1" applyFont="1" applyFill="1" applyBorder="1" applyAlignment="1">
      <alignment vertical="center"/>
    </xf>
    <xf fontId="4" fillId="13" borderId="22" numFmtId="160" xfId="0" applyNumberFormat="1" applyFont="1" applyFill="1" applyBorder="1" applyAlignment="1">
      <alignment vertical="center"/>
    </xf>
    <xf fontId="5" fillId="9" borderId="15" numFmtId="10" xfId="0" applyNumberFormat="1" applyFont="1" applyFill="1" applyBorder="1"/>
    <xf fontId="0" fillId="9" borderId="21" numFmtId="10" xfId="0" applyNumberFormat="1" applyFill="1" applyBorder="1"/>
    <xf fontId="3" fillId="6" borderId="20" numFmtId="0" xfId="0" applyFont="1" applyFill="1" applyBorder="1" applyAlignment="1">
      <alignment vertical="top" wrapText="1"/>
    </xf>
    <xf fontId="2" fillId="3" borderId="20" numFmtId="0" xfId="0" applyFont="1" applyFill="1" applyBorder="1"/>
    <xf fontId="2" fillId="3" borderId="20" numFmtId="160" xfId="0" applyNumberFormat="1" applyFont="1" applyFill="1" applyBorder="1"/>
    <xf fontId="2" fillId="3" borderId="20" numFmtId="9" xfId="0" applyNumberFormat="1" applyFont="1" applyFill="1" applyBorder="1" applyProtection="1">
      <protection locked="0"/>
    </xf>
    <xf fontId="2" fillId="14" borderId="20" numFmtId="160" xfId="0" applyNumberFormat="1" applyFont="1" applyFill="1" applyBorder="1"/>
    <xf fontId="2" fillId="6" borderId="20" numFmtId="160" xfId="0" applyNumberFormat="1" applyFont="1" applyFill="1" applyBorder="1"/>
    <xf fontId="2" fillId="6" borderId="25" numFmtId="10" xfId="2" applyNumberFormat="1" applyFont="1" applyFill="1" applyBorder="1"/>
    <xf fontId="2" fillId="6" borderId="26" numFmtId="10" xfId="0" applyNumberFormat="1" applyFont="1" applyFill="1" applyBorder="1" applyAlignment="1">
      <alignment horizontal="right"/>
    </xf>
    <xf fontId="3" fillId="9" borderId="20" numFmtId="0" xfId="0" applyFont="1" applyFill="1" applyBorder="1" applyAlignment="1">
      <alignment wrapText="1"/>
    </xf>
    <xf fontId="3" fillId="15" borderId="27" numFmtId="0" xfId="0" applyFont="1" applyFill="1" applyBorder="1"/>
    <xf fontId="2" fillId="9" borderId="28" numFmtId="0" xfId="0" applyFont="1" applyFill="1" applyBorder="1"/>
    <xf fontId="2" fillId="9" borderId="29" numFmtId="0" xfId="0" applyFont="1" applyFill="1" applyBorder="1"/>
    <xf fontId="3" fillId="15" borderId="30" numFmtId="160" xfId="0" applyNumberFormat="1" applyFont="1" applyFill="1" applyBorder="1"/>
    <xf fontId="3" fillId="15" borderId="31" numFmtId="160" xfId="0" applyNumberFormat="1" applyFont="1" applyFill="1" applyBorder="1"/>
    <xf fontId="3" fillId="16" borderId="32" numFmtId="160" xfId="0" applyNumberFormat="1" applyFont="1" applyFill="1" applyBorder="1"/>
    <xf fontId="3" fillId="15" borderId="33" numFmtId="160" xfId="0" applyNumberFormat="1" applyFont="1" applyFill="1" applyBorder="1"/>
    <xf fontId="2" fillId="15" borderId="33" numFmtId="0" xfId="0" applyFont="1" applyFill="1" applyBorder="1"/>
    <xf fontId="3" fillId="15" borderId="20" numFmtId="0" xfId="0" applyFont="1" applyFill="1" applyBorder="1" applyAlignment="1">
      <alignment wrapText="1"/>
    </xf>
    <xf fontId="2" fillId="9" borderId="34" numFmtId="0" xfId="0" applyFont="1" applyFill="1" applyBorder="1"/>
    <xf fontId="2" fillId="9" borderId="33" numFmtId="0" xfId="0" applyFont="1" applyFill="1" applyBorder="1"/>
    <xf fontId="2" fillId="9" borderId="0" numFmtId="0" xfId="0" applyFont="1" applyFill="1"/>
    <xf fontId="3" fillId="17" borderId="21" numFmtId="160" xfId="0" applyNumberFormat="1" applyFont="1" applyFill="1" applyBorder="1"/>
    <xf fontId="2" fillId="9" borderId="35" numFmtId="0" xfId="0" applyFont="1" applyFill="1" applyBorder="1"/>
    <xf fontId="2" fillId="9" borderId="36" numFmtId="0" xfId="0" applyFont="1" applyFill="1" applyBorder="1" applyAlignment="1">
      <alignment wrapText="1"/>
    </xf>
    <xf fontId="3" fillId="6" borderId="17" numFmtId="0" xfId="0" applyFont="1" applyFill="1" applyBorder="1" applyAlignment="1">
      <alignment horizontal="left" wrapText="1"/>
    </xf>
    <xf fontId="2" fillId="6" borderId="33" numFmtId="160" xfId="0" applyNumberFormat="1" applyFont="1" applyFill="1" applyBorder="1"/>
    <xf fontId="3" fillId="4" borderId="20" numFmtId="0" xfId="0" applyFont="1" applyFill="1" applyBorder="1" applyAlignment="1">
      <alignment horizontal="left" wrapText="1"/>
    </xf>
    <xf fontId="3" fillId="4" borderId="37" numFmtId="160" xfId="0" applyNumberFormat="1" applyFont="1" applyFill="1" applyBorder="1" applyAlignment="1">
      <alignment horizontal="right" vertical="center" wrapText="1"/>
    </xf>
    <xf fontId="6" fillId="6" borderId="38" numFmtId="160" xfId="0" applyNumberFormat="1" applyFont="1" applyFill="1" applyBorder="1" applyAlignment="1">
      <alignment vertical="center"/>
    </xf>
    <xf fontId="0" fillId="9" borderId="33" numFmtId="0" xfId="0" applyFill="1" applyBorder="1"/>
    <xf fontId="3" fillId="4" borderId="20" numFmtId="0" xfId="0" applyFont="1" applyFill="1" applyBorder="1" applyAlignment="1">
      <alignment horizontal="left" vertical="center" wrapText="1"/>
    </xf>
    <xf fontId="3" fillId="4" borderId="37" numFmtId="160" xfId="0" applyNumberFormat="1" applyFont="1" applyFill="1" applyBorder="1" applyAlignment="1">
      <alignment horizontal="right" wrapText="1"/>
    </xf>
    <xf fontId="2" fillId="6" borderId="38" numFmtId="160" xfId="0" applyNumberFormat="1" applyFont="1" applyFill="1" applyBorder="1"/>
    <xf fontId="3" fillId="4" borderId="37" numFmtId="160" xfId="0" applyNumberFormat="1" applyFont="1" applyFill="1" applyBorder="1" applyAlignment="1">
      <alignment horizontal="right"/>
    </xf>
    <xf fontId="2" fillId="6" borderId="38" numFmtId="0" xfId="0" applyFont="1" applyFill="1" applyBorder="1"/>
    <xf fontId="3" fillId="4" borderId="20" numFmtId="0" xfId="0" applyFont="1" applyFill="1" applyBorder="1"/>
    <xf fontId="0" fillId="4" borderId="37" numFmtId="10" xfId="0" applyNumberFormat="1" applyFill="1" applyBorder="1"/>
    <xf fontId="0" fillId="9" borderId="38" numFmtId="0" xfId="0" applyFill="1" applyBorder="1"/>
    <xf fontId="0" fillId="9" borderId="0" numFmtId="0" xfId="0" applyFill="1"/>
    <xf fontId="0" fillId="0" borderId="33" numFmtId="0" xfId="0" applyBorder="1"/>
    <xf fontId="0" fillId="0" borderId="39" numFmtId="0" xfId="0" applyBorder="1"/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stard Green" id="{BAE70955-BAB4-CA7F-BDB0-FDAA8434FAB4}" userId="uid-1663678568478" providerId="Teamlab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1" dT="2023-02-06T09:48:19.66Z" personId="{BAE70955-BAB4-CA7F-BDB0-FDAA8434FAB4}" id="{D37A90A8-E763-086B-5C49-1B6C16F8EE35}" done="0">
    <text xml:space="preserve">Doplňte způsobilé DPH maximálně do limitu rozdílu (E-C). V opačném případě se do CZV započítá výše výdaje bez DPH.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B25" activeCellId="0" sqref="B25"/>
    </sheetView>
  </sheetViews>
  <sheetFormatPr defaultRowHeight="14.25"/>
  <cols>
    <col customWidth="1" min="1" max="1" width="61.1796875"/>
    <col customWidth="1" min="2" max="2" width="32"/>
    <col customWidth="1" min="3" max="3" width="20"/>
    <col customWidth="1" min="4" max="4" width="12.54296875"/>
    <col customWidth="1" min="5" max="5" width="18.81640625"/>
    <col customWidth="1" min="6" max="7" width="24"/>
    <col customWidth="1" min="8" max="8" width="12.453125"/>
    <col customWidth="1" min="9" max="9" width="21.54296875"/>
  </cols>
  <sheetData>
    <row r="1" ht="16.5">
      <c r="A1" s="1"/>
      <c r="B1" s="1"/>
      <c r="C1" s="1"/>
      <c r="D1" s="1"/>
      <c r="E1" s="1"/>
      <c r="F1" s="1"/>
      <c r="G1" s="1"/>
      <c r="H1" s="1"/>
      <c r="I1" s="1"/>
    </row>
    <row r="2" ht="16.5">
      <c r="A2" s="1"/>
      <c r="B2" s="1"/>
      <c r="C2" s="1"/>
      <c r="D2" s="1"/>
      <c r="E2" s="1"/>
      <c r="F2" s="1"/>
      <c r="G2" s="1"/>
      <c r="H2" s="1"/>
      <c r="I2" s="1"/>
    </row>
    <row r="3" ht="16.5">
      <c r="A3" s="2" t="s">
        <v>0</v>
      </c>
      <c r="B3" s="1"/>
      <c r="C3" s="1"/>
      <c r="D3" s="1"/>
      <c r="E3" s="1"/>
      <c r="F3" s="1"/>
      <c r="G3" s="1"/>
      <c r="H3" s="1"/>
      <c r="I3" s="1"/>
    </row>
    <row r="4" ht="16.5">
      <c r="A4" s="1"/>
      <c r="B4" s="1"/>
      <c r="C4" s="1"/>
      <c r="D4" s="1"/>
      <c r="E4" s="1"/>
      <c r="F4" s="1"/>
      <c r="G4" s="1"/>
      <c r="H4" s="1"/>
      <c r="I4" s="1"/>
    </row>
    <row r="5" ht="16.5">
      <c r="A5" s="1"/>
      <c r="B5" s="1"/>
      <c r="C5" s="1"/>
      <c r="D5" s="1"/>
      <c r="E5" s="1"/>
      <c r="F5" s="1"/>
      <c r="G5" s="1"/>
      <c r="H5" s="1"/>
      <c r="I5" s="1"/>
    </row>
    <row r="6" ht="16.5">
      <c r="A6" s="3" t="s">
        <v>1</v>
      </c>
      <c r="B6" s="4"/>
      <c r="C6" s="4"/>
      <c r="D6" s="4"/>
      <c r="E6" s="4"/>
      <c r="F6" s="4"/>
      <c r="G6" s="4"/>
      <c r="H6" s="4"/>
      <c r="I6" s="5"/>
    </row>
    <row r="7" ht="28.5">
      <c r="A7" s="6" t="s">
        <v>2</v>
      </c>
      <c r="B7" s="7"/>
      <c r="C7" s="7"/>
      <c r="D7" s="7"/>
      <c r="E7" s="7"/>
      <c r="F7" s="7"/>
      <c r="G7" s="7"/>
      <c r="H7" s="7"/>
      <c r="I7" s="8"/>
    </row>
    <row r="8" ht="16.5">
      <c r="A8" s="9" t="s">
        <v>3</v>
      </c>
      <c r="B8" s="10"/>
      <c r="C8" s="10"/>
      <c r="D8" s="10"/>
      <c r="E8" s="10"/>
      <c r="F8" s="10"/>
      <c r="G8" s="10"/>
      <c r="H8" s="10"/>
      <c r="I8" s="11"/>
    </row>
    <row r="9" ht="16.5">
      <c r="A9" s="1"/>
      <c r="B9" s="1"/>
      <c r="C9" s="1"/>
      <c r="D9" s="1"/>
      <c r="E9" s="1"/>
      <c r="F9" s="1"/>
      <c r="G9" s="1"/>
      <c r="H9" s="1"/>
      <c r="I9" s="1"/>
    </row>
    <row r="10" ht="0.75" customHeight="1">
      <c r="A10" s="1"/>
      <c r="B10" s="1"/>
      <c r="C10" s="1"/>
      <c r="D10" s="1"/>
      <c r="E10" s="1"/>
      <c r="F10" s="1"/>
      <c r="G10" s="1"/>
      <c r="H10" s="1"/>
      <c r="I10" s="1"/>
    </row>
    <row r="11" ht="48.75" customHeight="1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2" t="s">
        <v>12</v>
      </c>
    </row>
    <row r="12" ht="16.5">
      <c r="A12" s="13" t="s">
        <v>13</v>
      </c>
      <c r="B12" s="14"/>
      <c r="C12" s="15">
        <f>C13+C18+C19</f>
        <v>0</v>
      </c>
      <c r="D12" s="16"/>
      <c r="E12" s="15">
        <f>SUM(E13+E18+E19)</f>
        <v>0</v>
      </c>
      <c r="F12" s="15">
        <f>F13+F18</f>
        <v>0</v>
      </c>
      <c r="G12" s="15">
        <f>G13+G18</f>
        <v>0</v>
      </c>
      <c r="H12" s="17"/>
      <c r="I12" s="18"/>
    </row>
    <row r="13" ht="16.5">
      <c r="A13" s="19" t="s">
        <v>14</v>
      </c>
      <c r="B13" s="20"/>
      <c r="C13" s="21">
        <f>SUM(C14:C17)</f>
        <v>0</v>
      </c>
      <c r="D13" s="22"/>
      <c r="E13" s="21">
        <f>SUM(E14:E17)</f>
        <v>0</v>
      </c>
      <c r="F13" s="21">
        <f>SUM(F14:F17)</f>
        <v>0</v>
      </c>
      <c r="G13" s="21">
        <f>SUM(G14:G17)</f>
        <v>0</v>
      </c>
      <c r="H13" s="23"/>
      <c r="I13" s="24"/>
      <c r="J13" s="25"/>
    </row>
    <row r="14" s="26" customFormat="1" ht="16.5">
      <c r="A14" s="27" t="s">
        <v>15</v>
      </c>
      <c r="B14" s="28"/>
      <c r="C14" s="29"/>
      <c r="D14" s="30">
        <v>0.20999999999999999</v>
      </c>
      <c r="E14" s="31">
        <f t="shared" ref="E14:E19" si="0">$C14+($C14*$D14)</f>
        <v>0</v>
      </c>
      <c r="F14" s="29">
        <v>0</v>
      </c>
      <c r="G14" s="32">
        <f t="shared" ref="G14:G19" si="1">C14+F14</f>
        <v>0</v>
      </c>
      <c r="H14" s="33">
        <v>0.20000000000000001</v>
      </c>
      <c r="I14" s="34" t="e">
        <f>G14/(B24)</f>
        <v>#DIV/0!</v>
      </c>
      <c r="J14" s="25"/>
    </row>
    <row r="15" s="26" customFormat="1" ht="16.5">
      <c r="A15" s="35" t="s">
        <v>16</v>
      </c>
      <c r="B15" s="36"/>
      <c r="C15" s="37"/>
      <c r="D15" s="38">
        <v>0.20999999999999999</v>
      </c>
      <c r="E15" s="32">
        <f t="shared" si="0"/>
        <v>0</v>
      </c>
      <c r="F15" s="37">
        <v>0</v>
      </c>
      <c r="G15" s="32">
        <f t="shared" si="1"/>
        <v>0</v>
      </c>
      <c r="H15" s="39">
        <v>0.10000000000000001</v>
      </c>
      <c r="I15" s="40" t="e">
        <f>G15/(B24)</f>
        <v>#DIV/0!</v>
      </c>
    </row>
    <row r="16" s="26" customFormat="1" ht="28.5">
      <c r="A16" s="35" t="s">
        <v>17</v>
      </c>
      <c r="B16" s="36"/>
      <c r="C16" s="37"/>
      <c r="D16" s="38">
        <v>0.20999999999999999</v>
      </c>
      <c r="E16" s="32">
        <f t="shared" si="0"/>
        <v>0</v>
      </c>
      <c r="F16" s="37">
        <v>0</v>
      </c>
      <c r="G16" s="32">
        <f t="shared" si="1"/>
        <v>0</v>
      </c>
      <c r="H16" s="41">
        <v>0.14999999999999999</v>
      </c>
      <c r="I16" s="42" t="e">
        <f>G16/(B24)</f>
        <v>#DIV/0!</v>
      </c>
    </row>
    <row r="17" s="26" customFormat="1" ht="16.5">
      <c r="A17" s="27" t="s">
        <v>18</v>
      </c>
      <c r="B17" s="43"/>
      <c r="C17" s="44"/>
      <c r="D17" s="45">
        <v>0.20999999999999999</v>
      </c>
      <c r="E17" s="31">
        <f t="shared" si="0"/>
        <v>0</v>
      </c>
      <c r="F17" s="44">
        <v>0</v>
      </c>
      <c r="G17" s="32">
        <f t="shared" si="1"/>
        <v>0</v>
      </c>
      <c r="H17" s="46"/>
      <c r="I17" s="47"/>
      <c r="J17" s="25"/>
    </row>
    <row r="18" ht="16.5">
      <c r="A18" s="48" t="s">
        <v>19</v>
      </c>
      <c r="B18" s="49"/>
      <c r="C18" s="50"/>
      <c r="D18" s="51">
        <v>0.20999999999999999</v>
      </c>
      <c r="E18" s="52">
        <f t="shared" si="0"/>
        <v>0</v>
      </c>
      <c r="F18" s="50">
        <v>0</v>
      </c>
      <c r="G18" s="32">
        <f t="shared" si="1"/>
        <v>0</v>
      </c>
      <c r="H18" s="53">
        <v>0.29999999999999999</v>
      </c>
      <c r="I18" s="54" t="e">
        <f>G18/(B24)</f>
        <v>#DIV/0!</v>
      </c>
      <c r="J18" s="25"/>
    </row>
    <row r="19" ht="16.5">
      <c r="A19" s="55" t="s">
        <v>20</v>
      </c>
      <c r="B19" s="56"/>
      <c r="C19" s="57"/>
      <c r="D19" s="58">
        <v>0.20999999999999999</v>
      </c>
      <c r="E19" s="32">
        <f t="shared" si="0"/>
        <v>0</v>
      </c>
      <c r="F19" s="59">
        <v>0</v>
      </c>
      <c r="G19" s="60">
        <f t="shared" si="1"/>
        <v>0</v>
      </c>
      <c r="H19" s="61"/>
      <c r="I19" s="62"/>
    </row>
    <row r="20" ht="16.5">
      <c r="A20" s="63" t="s">
        <v>21</v>
      </c>
      <c r="B20" s="64"/>
      <c r="C20" s="65"/>
      <c r="D20" s="66"/>
      <c r="E20" s="67"/>
      <c r="F20" s="68"/>
      <c r="G20" s="69">
        <f>G13+G18</f>
        <v>0</v>
      </c>
      <c r="H20" s="70"/>
      <c r="I20" s="71"/>
      <c r="J20" s="26"/>
    </row>
    <row r="21" ht="16.5">
      <c r="A21" s="72" t="s">
        <v>22</v>
      </c>
      <c r="B21" s="73"/>
      <c r="C21" s="74"/>
      <c r="D21" s="75"/>
      <c r="E21" s="74"/>
      <c r="F21" s="74"/>
      <c r="G21" s="76">
        <f>G20*0.07</f>
        <v>0</v>
      </c>
      <c r="H21" s="77"/>
      <c r="I21" s="75"/>
    </row>
    <row r="22" ht="16.5">
      <c r="A22" s="78"/>
      <c r="B22" s="79"/>
      <c r="C22" s="80"/>
      <c r="D22" s="75"/>
      <c r="E22" s="74"/>
      <c r="F22" s="74"/>
      <c r="G22" s="65"/>
      <c r="H22" s="75"/>
      <c r="I22" s="75"/>
    </row>
    <row r="23" ht="16.5">
      <c r="A23" s="81" t="s">
        <v>23</v>
      </c>
      <c r="B23" s="82">
        <f>E12+G21</f>
        <v>0</v>
      </c>
      <c r="C23" s="83"/>
      <c r="D23" s="75"/>
      <c r="E23" s="84"/>
      <c r="F23" s="74"/>
      <c r="G23" s="75"/>
      <c r="H23" s="75"/>
      <c r="I23" s="75"/>
    </row>
    <row r="24" ht="16.5">
      <c r="A24" s="85" t="s">
        <v>24</v>
      </c>
      <c r="B24" s="86">
        <f>G20+G21</f>
        <v>0</v>
      </c>
      <c r="C24" s="87"/>
      <c r="D24" s="75"/>
      <c r="E24" s="74"/>
      <c r="F24" s="74"/>
      <c r="G24" s="75"/>
      <c r="H24" s="75"/>
      <c r="I24" s="75"/>
    </row>
    <row r="25" ht="16.5">
      <c r="A25" s="81" t="s">
        <v>25</v>
      </c>
      <c r="B25" s="88">
        <f>B23-B24</f>
        <v>0</v>
      </c>
      <c r="C25" s="89"/>
      <c r="D25" s="75"/>
      <c r="E25" s="74"/>
      <c r="F25" s="74"/>
      <c r="G25" s="75"/>
      <c r="H25" s="75"/>
      <c r="I25" s="75"/>
    </row>
    <row r="26" ht="16.5">
      <c r="A26" s="90" t="s">
        <v>26</v>
      </c>
      <c r="B26" s="91" t="e">
        <f>I15+I16</f>
        <v>#DIV/0!</v>
      </c>
      <c r="C26" s="92"/>
      <c r="D26" s="93"/>
      <c r="E26" s="84"/>
      <c r="F26" s="84"/>
      <c r="G26" s="93"/>
      <c r="H26" s="93"/>
      <c r="I26" s="93"/>
    </row>
    <row r="27">
      <c r="C27" s="94"/>
      <c r="D27" s="26"/>
      <c r="E27" s="26"/>
      <c r="F27" s="26"/>
      <c r="G27" s="26"/>
      <c r="H27" s="26"/>
      <c r="I27" s="26"/>
    </row>
    <row r="28">
      <c r="C28" s="94"/>
      <c r="D28" s="26"/>
      <c r="F28" s="26"/>
      <c r="G28" s="26"/>
      <c r="H28" s="26"/>
      <c r="I28" s="26"/>
    </row>
    <row r="29">
      <c r="C29" s="94"/>
      <c r="D29" s="95"/>
    </row>
  </sheetData>
  <protectedRanges>
    <protectedRange name="Oblast1" sqref="E18 G19 B14:F14 B21:B27 E21:E27 G22:G27 B29:B37 E29:E37 G29:G37 B20:E20 B17:F17 B15:B16 B18:B19 B13:G13"/>
    <protectedRange name="Oblast1_2" sqref="C18"/>
    <protectedRange name="Oblast1_4" sqref="C16"/>
    <protectedRange name="Oblast1_8" sqref="C15"/>
    <protectedRange name="Oblast1_9" sqref="C16"/>
    <protectedRange name="Oblast1_13" sqref="C21"/>
    <protectedRange name="Oblast1_15" sqref="C23"/>
    <protectedRange name="Oblast1_17" sqref="C25"/>
    <protectedRange name="Oblast1_27" sqref="C27"/>
    <protectedRange name="Oblast1_29" sqref="C30"/>
    <protectedRange name="Oblast1_31" sqref="C32"/>
    <protectedRange name="Oblast1_33" sqref="C34"/>
    <protectedRange name="Oblast1_35" sqref="C36"/>
    <protectedRange name="Oblast1_41" sqref="D26"/>
    <protectedRange name="Oblast1_44" sqref="F15"/>
    <protectedRange name="Oblast1_47" sqref="F26"/>
    <protectedRange name="Oblast1_19_1" sqref="C21"/>
    <protectedRange name="Oblast1_19_3" sqref="C23"/>
    <protectedRange name="Oblast1_1" sqref="D15"/>
    <protectedRange name="Oblast1_3" sqref="D16"/>
    <protectedRange name="Oblast1_6" sqref="E15"/>
    <protectedRange name="Oblast1_7" sqref="E16"/>
    <protectedRange name="Oblast1_12" sqref="E19"/>
    <protectedRange name="Oblast1_14" sqref="G14:G15"/>
    <protectedRange name="Oblast1_16" sqref="G16:G18"/>
    <protectedRange name="Oblast1_19" sqref="G20:G21"/>
  </protectedRanges>
  <printOptions headings="0" gridLines="0"/>
  <pageMargins left="0.70866141732283472" right="0.70866141732283472" top="0.78740157480314954" bottom="0.78740157480314954" header="0.31496062992125984" footer="0.31496062992125984"/>
  <pageSetup paperSize="8" scale="100" firstPageNumber="2147483648" fitToWidth="1" fitToHeight="1" pageOrder="downThenOver" orientation="landscape" usePrinterDefaults="1" blackAndWhite="0" draft="0" cellComments="none" useFirstPageNumber="0" errors="displayed" horizontalDpi="600" verticalDpi="0" copies="1"/>
  <headerFooter>
    <oddHeader>&amp;L&amp;G</oddHead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greaterThan" id="{00EA00F1-008C-4FBE-A3FD-005700FD0049}">
            <xm:f>15%</xm:f>
            <x14:dxf>
              <font>
                <color theme="1"/>
              </font>
              <fill>
                <patternFill patternType="solid">
                  <fgColor indexed="2"/>
                  <bgColor indexed="2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ellIs" priority="2" operator="greaterThan" id="{005900A5-00BA-4130-A14F-00DC00220006}">
            <xm:f>10%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1" operator="greaterThan" id="{002500EE-0069-473C-9A69-001500530096}">
            <xm:f>15%</xm:f>
            <x14:dxf>
              <font>
                <color theme="1"/>
              </font>
              <fill>
                <patternFill patternType="solid">
                  <fgColor indexed="2"/>
                  <bgColor indexed="2"/>
                </patternFill>
              </fill>
            </x14:dxf>
          </x14:cfRule>
          <xm:sqref>I16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Hlaváček Jan, Ing.</cp:lastModifiedBy>
  <cp:revision>10</cp:revision>
  <dcterms:created xsi:type="dcterms:W3CDTF">2023-01-02T12:30:18Z</dcterms:created>
  <dcterms:modified xsi:type="dcterms:W3CDTF">2023-06-07T12:24:30Z</dcterms:modified>
</cp:coreProperties>
</file>